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Telegram Desktop\"/>
    </mc:Choice>
  </mc:AlternateContent>
  <xr:revisionPtr revIDLastSave="0" documentId="13_ncr:1_{CC3B67D1-CC6F-4C68-AF16-FF7AB99C2B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G62" i="1"/>
  <c r="I195" i="1"/>
  <c r="L195" i="1"/>
  <c r="H176" i="1"/>
  <c r="J157" i="1"/>
  <c r="G157" i="1"/>
  <c r="L138" i="1"/>
  <c r="G119" i="1"/>
  <c r="H100" i="1"/>
  <c r="J81" i="1"/>
  <c r="G81" i="1"/>
  <c r="H81" i="1"/>
  <c r="I81" i="1"/>
  <c r="H62" i="1"/>
  <c r="I62" i="1"/>
  <c r="L62" i="1"/>
  <c r="I43" i="1"/>
  <c r="I138" i="1"/>
  <c r="J138" i="1"/>
  <c r="H138" i="1"/>
  <c r="G138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J196" i="1"/>
  <c r="F196" i="1"/>
  <c r="I196" i="1"/>
</calcChain>
</file>

<file path=xl/sharedStrings.xml><?xml version="1.0" encoding="utf-8"?>
<sst xmlns="http://schemas.openxmlformats.org/spreadsheetml/2006/main" count="393" uniqueCount="153">
  <si>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</si>
  <si>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</si>
  <si>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</si>
  <si>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</si>
  <si>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</si>
  <si>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</si>
  <si>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</si>
  <si>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</si>
  <si>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</si>
  <si>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</si>
  <si>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</si>
  <si>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</si>
  <si>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</si>
  <si>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</si>
  <si>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</si>
  <si>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</si>
  <si>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</si>
  <si>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</si>
  <si>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</si>
  <si>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</si>
  <si>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</si>
  <si>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</si>
  <si>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</si>
  <si>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</si>
  <si>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</si>
  <si>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</si>
  <si>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</si>
  <si>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</si>
  <si>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</si>
  <si>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</si>
  <si>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</si>
  <si>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</si>
  <si>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</si>
  <si>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</si>
  <si>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</si>
  <si>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</si>
  <si>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</si>
  <si>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</si>
  <si>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</si>
  <si>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детский(филе куриное, мясо говядины,лук, масло раст,сухари панировоч., хлеб,соль ) Пюре из гороха с маслом (горох, масло сл., соль)</t>
  </si>
  <si>
    <t>Ттк№7                      18****</t>
  </si>
  <si>
    <t>Чай с лимоном (чай,лимоны,сахар)</t>
  </si>
  <si>
    <t>294**</t>
  </si>
  <si>
    <t>Хлеб пшеничный</t>
  </si>
  <si>
    <t>108****</t>
  </si>
  <si>
    <t>Винегрет овощной (картофель,свекла, мор-ковь,огурцы,лук,зел.гор,масло раст.)</t>
  </si>
  <si>
    <t>55 Диет</t>
  </si>
  <si>
    <t>Суп картофельный с макаронными изделиями (картофель, морковь, лук, макаронные изделия, масло раст.)</t>
  </si>
  <si>
    <t>№140*</t>
  </si>
  <si>
    <t>Шницель детский(филе куриное, мясо говядины,лук, масло раст,сухари панировоч., хлеб,соль )</t>
  </si>
  <si>
    <t>ТТК№7</t>
  </si>
  <si>
    <t>Пюре из гороха с маслом (горох, масло сл., соль)</t>
  </si>
  <si>
    <t>18****</t>
  </si>
  <si>
    <t>Фруктовый чай (чай, апельсины, лимоны,сахар)</t>
  </si>
  <si>
    <t>ТТК№24</t>
  </si>
  <si>
    <t>Хлеб столовый (ржано-пшеничный)</t>
  </si>
  <si>
    <t>110****</t>
  </si>
  <si>
    <t>Плов из свинины (мясо свинины, крупа рисовая, лук, морковь, масло раст.)</t>
  </si>
  <si>
    <t>Ттк№60</t>
  </si>
  <si>
    <t>Чай с сахаром (чай,сахар)</t>
  </si>
  <si>
    <t>ТТК№77</t>
  </si>
  <si>
    <t>Огурцы  порциями (соленые)</t>
  </si>
  <si>
    <t>107****</t>
  </si>
  <si>
    <t>Салат картофельный с зеленым горошком (картофель, зеленый горошек, масло раст., соль)</t>
  </si>
  <si>
    <t>65****</t>
  </si>
  <si>
    <t>Суп картофельный с рыбными консервами ( картофель, лук, морковь, рыбные консервы,  крупа рисовая, масло слив., соль)</t>
  </si>
  <si>
    <t>153****</t>
  </si>
  <si>
    <t>Кисель из концентрата плодового или ягодного</t>
  </si>
  <si>
    <t>503****</t>
  </si>
  <si>
    <t>Рагу из птицы (филе птицы, картофель, масло раст., морковь, лук репчатый, томат-паста, мука пшеничная)</t>
  </si>
  <si>
    <t>407****</t>
  </si>
  <si>
    <t>Фруктовый чай с яблоком (яблоки, чай, сахар)</t>
  </si>
  <si>
    <t>Ттк№58</t>
  </si>
  <si>
    <t>Овощи отварные (свекла)</t>
  </si>
  <si>
    <t>50****</t>
  </si>
  <si>
    <t>Салат «Здоровье» (морковь, свекла, зел. горошек, масло раст.)</t>
  </si>
  <si>
    <t>Ттк№13</t>
  </si>
  <si>
    <t>Борщ Сибирский ( картофель, лук, морковь, свекла, капуста, фасоль, томат-паста, лим.кис.,  масло сл., соль)</t>
  </si>
  <si>
    <t>111*</t>
  </si>
  <si>
    <t>Компот из свежих плодов (яблоки,сахар,лимон.кисл)</t>
  </si>
  <si>
    <t>Ттк117</t>
  </si>
  <si>
    <t>Каша «Дружба»(крупа рисовая, крупа пшенная, молоко, масло слив., сахар)</t>
  </si>
  <si>
    <t>260****</t>
  </si>
  <si>
    <t>Какао с молоком сгущенным (какао порошок,молоко сгущенное)</t>
  </si>
  <si>
    <t>498****</t>
  </si>
  <si>
    <t>Бутерброд с маслом</t>
  </si>
  <si>
    <t>№1М11г.</t>
  </si>
  <si>
    <r>
      <rPr>
        <sz val="11"/>
        <color theme="1"/>
        <rFont val="Calibri1"/>
        <charset val="204"/>
      </rPr>
      <t xml:space="preserve">Салат </t>
    </r>
    <r>
      <rPr>
        <sz val="11"/>
        <color theme="1"/>
        <rFont val="Calibri1"/>
        <charset val="204"/>
      </rPr>
      <t>"Фантази</t>
    </r>
    <r>
      <rPr>
        <sz val="11"/>
        <color theme="1"/>
        <rFont val="Calibri1"/>
        <charset val="204"/>
      </rPr>
      <t xml:space="preserve">я" </t>
    </r>
    <r>
      <rPr>
        <sz val="11"/>
        <color rgb="FF000000"/>
        <rFont val="Calibri1"/>
        <charset val="204"/>
      </rPr>
      <t xml:space="preserve">( картофель, морковь, лук, огурцы, зеленый </t>
    </r>
    <r>
      <rPr>
        <sz val="11"/>
        <color theme="1"/>
        <rFont val="Calibri1"/>
        <charset val="204"/>
      </rPr>
      <t xml:space="preserve">горошек, </t>
    </r>
    <r>
      <rPr>
        <sz val="11"/>
        <color theme="1"/>
        <rFont val="Calibri1"/>
        <charset val="204"/>
      </rPr>
      <t xml:space="preserve">масло </t>
    </r>
    <r>
      <rPr>
        <sz val="11"/>
        <color theme="1"/>
        <rFont val="Calibri1"/>
        <charset val="204"/>
      </rPr>
      <t>раст.</t>
    </r>
    <r>
      <rPr>
        <sz val="12"/>
        <color theme="1"/>
        <rFont val="Calibri1"/>
        <charset val="204"/>
      </rPr>
      <t>)</t>
    </r>
  </si>
  <si>
    <t>Ттк№15</t>
  </si>
  <si>
    <t>Солянка из птицы ( филе птицы, картофель, лук, огурцы консервированные, томат-паста, лимоны)</t>
  </si>
  <si>
    <t>136****</t>
  </si>
  <si>
    <t>Рыба тушеная с овощами (филе минтая, лук. Морковь, томат-паста, соль, масло раст.)</t>
  </si>
  <si>
    <t>ТТК№11</t>
  </si>
  <si>
    <t>Макаронные изделия отварные</t>
  </si>
  <si>
    <t>516*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</si>
  <si>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</si>
  <si>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ТТК№83 225**</t>
  </si>
  <si>
    <t>Салат из моркови и яблок ( морковь, яблоки, масло раст., сахар.)</t>
  </si>
  <si>
    <t>9****</t>
  </si>
  <si>
    <t>Щи из свежей капусты с картофелем(капуста картофель, морковь, лук, масло слив., томат.паста)</t>
  </si>
  <si>
    <t>142****</t>
  </si>
  <si>
    <t>Куриное филе тушеное в соусе (филе куриное, морковь,лук, масло слив., томат.паста)</t>
  </si>
  <si>
    <t>ТТК№83</t>
  </si>
  <si>
    <t>Рис припущенный ( крупа рисовая, масло сл., соль)</t>
  </si>
  <si>
    <t>225**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</si>
  <si>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</si>
  <si>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Ттк№461 510*</t>
  </si>
  <si>
    <t>Суп «Кудрявый» (картофель, яйцо, морковь, лук)</t>
  </si>
  <si>
    <t>Ттк№17</t>
  </si>
  <si>
    <t>Тефтели из говядины (фарш из говядины, лук, морковь, хлеб, мука, томат.паста, сахар, масло сл.)</t>
  </si>
  <si>
    <t>Ттк№461</t>
  </si>
  <si>
    <t>Каша вязкая (гречневая)</t>
  </si>
  <si>
    <t>510*</t>
  </si>
  <si>
    <t>Гуляш (мясо свинины, лук, томат.паста,мука масло раст.)Каша вязкая перловая (крупа перловая, масло сл.)</t>
  </si>
  <si>
    <t>ТТК№68 510</t>
  </si>
  <si>
    <t>Сыр порциями</t>
  </si>
  <si>
    <t>366**</t>
  </si>
  <si>
    <t>Икра свекольная (свекла, лук, томат-паста, масло раст., сахар-песок)</t>
  </si>
  <si>
    <t>119****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</si>
  <si>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</si>
  <si>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</si>
  <si>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Ттк№68</t>
  </si>
  <si>
    <t>Каша вязкая перловая (крупа перловая, масло сл.)</t>
  </si>
  <si>
    <t>Салат «Свежесть» (капуста, кукуруза конс. Огурцы конс.яблоки, масло раст, сахар)</t>
  </si>
  <si>
    <t>ТТК№1.1</t>
  </si>
  <si>
    <t>Борщ с капустой и картофелем (свекла, лук, капуста, картофель,морковь, томат.паста, масло слив, сахар)</t>
  </si>
  <si>
    <t>128****</t>
  </si>
  <si>
    <t>Чай апельсиновый</t>
  </si>
  <si>
    <t>ТТК№25</t>
  </si>
  <si>
    <t>Каша рисовая вязкая (крупа рисовая, молоко, масло слив., сахар)</t>
  </si>
  <si>
    <t>ТТК№62</t>
  </si>
  <si>
    <t>Бутерброд горячий (батон, масло слив., сыр, сметана)</t>
  </si>
  <si>
    <t>Ттк№82</t>
  </si>
  <si>
    <r>
      <rPr>
        <sz val="11"/>
        <color theme="1"/>
        <rFont val="Calibri1"/>
        <charset val="204"/>
      </rPr>
      <t xml:space="preserve">Салат </t>
    </r>
    <r>
      <rPr>
        <sz val="11"/>
        <color theme="1"/>
        <rFont val="Calibri1"/>
        <charset val="204"/>
      </rPr>
      <t>картофел</t>
    </r>
    <r>
      <rPr>
        <sz val="11"/>
        <color theme="1"/>
        <rFont val="Calibri1"/>
        <charset val="204"/>
      </rPr>
      <t xml:space="preserve">ьный </t>
    </r>
    <r>
      <rPr>
        <sz val="11"/>
        <color theme="1"/>
        <rFont val="Calibri1"/>
        <charset val="204"/>
      </rPr>
      <t>(картофе</t>
    </r>
    <r>
      <rPr>
        <sz val="11"/>
        <color theme="1"/>
        <rFont val="Calibri1"/>
        <charset val="204"/>
      </rPr>
      <t>ль,</t>
    </r>
    <r>
      <rPr>
        <sz val="11"/>
        <color rgb="FF000000"/>
        <rFont val="Calibri1"/>
        <charset val="204"/>
      </rPr>
      <t xml:space="preserve"> лук</t>
    </r>
    <r>
      <rPr>
        <sz val="11"/>
        <color theme="1"/>
        <rFont val="Calibri1"/>
        <charset val="204"/>
      </rPr>
      <t xml:space="preserve">, </t>
    </r>
    <r>
      <rPr>
        <sz val="11"/>
        <color theme="1"/>
        <rFont val="Calibri1"/>
        <charset val="204"/>
      </rPr>
      <t xml:space="preserve">масло </t>
    </r>
    <r>
      <rPr>
        <sz val="11"/>
        <color theme="1"/>
        <rFont val="Calibri1"/>
        <charset val="204"/>
      </rPr>
      <t>раст.</t>
    </r>
    <r>
      <rPr>
        <sz val="12"/>
        <color theme="1"/>
        <rFont val="Calibri1"/>
        <charset val="204"/>
      </rPr>
      <t>)</t>
    </r>
  </si>
  <si>
    <t>72****</t>
  </si>
  <si>
    <t>Суп картофельный с бобовыми (картофель,горох,лук,морковь,масло сл.)</t>
  </si>
  <si>
    <t>139*</t>
  </si>
  <si>
    <t>Фрикадельки рыбные с томатным соусом (филе минтая, морковь, лук, хлеб, яйцо, томат.паста)</t>
  </si>
  <si>
    <t>№397*</t>
  </si>
  <si>
    <t>Рис припущенный (крупа рисовая , масло сл.)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</si>
  <si>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</si>
  <si>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461* 510*</t>
  </si>
  <si>
    <t>Чай с cахаром (чай,сахар)</t>
  </si>
  <si>
    <t>Ттк№77</t>
  </si>
  <si>
    <t>Салат «Витаминный» (морковь, капуста, яблоки,сахар,масло раст.,лимон.кис.,сахар)</t>
  </si>
  <si>
    <t>2****</t>
  </si>
  <si>
    <t>Рассольник Ленинградский (картофель, морковь, лук, перловая крупа, огурцы сол.)</t>
  </si>
  <si>
    <t>132*</t>
  </si>
  <si>
    <t>Фрикадельки из говядины (фарш из говядины, морковь,лук, хлеб, масло слив.,томат.паста)</t>
  </si>
  <si>
    <t>ттк469</t>
  </si>
  <si>
    <t>Директор</t>
  </si>
  <si>
    <t>МБОУ СОШ №3 МО г.Бугуруслана</t>
  </si>
  <si>
    <t>Кручинкина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</si>
</sst>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1"/>
      <charset val="204"/>
    </font>
    <font>
      <sz val="11"/>
      <color theme="1"/>
      <name val="Calibri1"/>
      <charset val="204"/>
    </font>
    <font>
      <sz val="12"/>
      <color theme="1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36" sqref="L3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151</v>
      </c>
      <c r="D1" s="54"/>
      <c r="E1" s="54"/>
      <c r="F1" s="12" t="s">
        <v>16</v>
      </c>
      <c r="G1" s="2" t="s">
        <v>17</v>
      </c>
      <c r="H1" s="55" t="s">
        <v>150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152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252</v>
      </c>
      <c r="G6" s="40">
        <v>25.73</v>
      </c>
      <c r="H6" s="40">
        <v>15.26</v>
      </c>
      <c r="I6" s="40">
        <v>40.71</v>
      </c>
      <c r="J6" s="40">
        <v>375.9</v>
      </c>
      <c r="K6" s="41" t="s">
        <v>40</v>
      </c>
      <c r="L6" s="40">
        <v>62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0.01</v>
      </c>
      <c r="I8" s="43">
        <v>15</v>
      </c>
      <c r="J8" s="43">
        <v>61.62</v>
      </c>
      <c r="K8" s="44" t="s">
        <v>42</v>
      </c>
      <c r="L8" s="43">
        <v>4.51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</v>
      </c>
      <c r="H9" s="43">
        <v>0.36</v>
      </c>
      <c r="I9" s="43">
        <v>25</v>
      </c>
      <c r="J9" s="43">
        <v>118</v>
      </c>
      <c r="K9" s="44" t="s">
        <v>44</v>
      </c>
      <c r="L9" s="43">
        <v>2.7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29.8</v>
      </c>
      <c r="H13" s="19">
        <f t="shared" si="0"/>
        <v>15.629999999999999</v>
      </c>
      <c r="I13" s="19">
        <f t="shared" si="0"/>
        <v>80.710000000000008</v>
      </c>
      <c r="J13" s="19">
        <f t="shared" si="0"/>
        <v>555.52</v>
      </c>
      <c r="K13" s="25"/>
      <c r="L13" s="19">
        <f t="shared" ref="L13" si="1">SUM(L6:L12)</f>
        <v>69.210000000000008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4</v>
      </c>
      <c r="I14" s="43">
        <v>5</v>
      </c>
      <c r="J14" s="43">
        <v>58</v>
      </c>
      <c r="K14" s="44" t="s">
        <v>46</v>
      </c>
      <c r="L14" s="43">
        <v>9.2899999999999991</v>
      </c>
    </row>
    <row r="15" spans="1:12" ht="38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2.5</v>
      </c>
      <c r="H15" s="43">
        <v>2.5</v>
      </c>
      <c r="I15" s="43">
        <v>18.75</v>
      </c>
      <c r="J15" s="43">
        <v>111.3</v>
      </c>
      <c r="K15" s="44" t="s">
        <v>48</v>
      </c>
      <c r="L15" s="43">
        <v>11.21</v>
      </c>
    </row>
    <row r="16" spans="1:12" ht="25.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10.63</v>
      </c>
      <c r="H16" s="43">
        <v>11.87</v>
      </c>
      <c r="I16" s="43">
        <v>8.8800000000000008</v>
      </c>
      <c r="J16" s="43">
        <v>153</v>
      </c>
      <c r="K16" s="44" t="s">
        <v>50</v>
      </c>
      <c r="L16" s="43">
        <v>56.89</v>
      </c>
    </row>
    <row r="17" spans="1:12" ht="15">
      <c r="A17" s="23"/>
      <c r="B17" s="15"/>
      <c r="C17" s="11"/>
      <c r="D17" s="7" t="s">
        <v>29</v>
      </c>
      <c r="E17" s="42" t="s">
        <v>51</v>
      </c>
      <c r="F17" s="43">
        <v>160</v>
      </c>
      <c r="G17" s="43">
        <v>15.22</v>
      </c>
      <c r="H17" s="43">
        <v>4.68</v>
      </c>
      <c r="I17" s="43">
        <v>30.28</v>
      </c>
      <c r="J17" s="43">
        <v>224</v>
      </c>
      <c r="K17" s="44" t="s">
        <v>52</v>
      </c>
      <c r="L17" s="43">
        <v>12.05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</v>
      </c>
      <c r="H18" s="43">
        <v>0</v>
      </c>
      <c r="I18" s="43">
        <v>23</v>
      </c>
      <c r="J18" s="43">
        <v>93</v>
      </c>
      <c r="K18" s="44" t="s">
        <v>54</v>
      </c>
      <c r="L18" s="43">
        <v>8.24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 t="s">
        <v>44</v>
      </c>
      <c r="L19" s="43">
        <v>1.62</v>
      </c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</v>
      </c>
      <c r="H20" s="43">
        <v>0</v>
      </c>
      <c r="I20" s="43">
        <v>10</v>
      </c>
      <c r="J20" s="43">
        <v>54</v>
      </c>
      <c r="K20" s="44" t="s">
        <v>56</v>
      </c>
      <c r="L20" s="43">
        <v>1.8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33.450000000000003</v>
      </c>
      <c r="H23" s="19">
        <f t="shared" si="2"/>
        <v>23.049999999999997</v>
      </c>
      <c r="I23" s="19">
        <f t="shared" si="2"/>
        <v>110.91</v>
      </c>
      <c r="J23" s="19">
        <f t="shared" si="2"/>
        <v>764.3</v>
      </c>
      <c r="K23" s="25"/>
      <c r="L23" s="19">
        <f t="shared" ref="L23" si="3">SUM(L14:L22)</f>
        <v>101.1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1322</v>
      </c>
      <c r="G24" s="32">
        <f t="shared" ref="G24:J24" si="4">G13+G23</f>
        <v>63.25</v>
      </c>
      <c r="H24" s="32">
        <f t="shared" si="4"/>
        <v>38.679999999999993</v>
      </c>
      <c r="I24" s="32">
        <f t="shared" si="4"/>
        <v>191.62</v>
      </c>
      <c r="J24" s="32">
        <f t="shared" si="4"/>
        <v>1319.82</v>
      </c>
      <c r="K24" s="32"/>
      <c r="L24" s="32">
        <f t="shared" ref="L24" si="5">L13+L23</f>
        <v>170.31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250</v>
      </c>
      <c r="G25" s="40">
        <v>17.39</v>
      </c>
      <c r="H25" s="40">
        <v>17.39</v>
      </c>
      <c r="I25" s="40">
        <v>47.82</v>
      </c>
      <c r="J25" s="40">
        <v>438.04</v>
      </c>
      <c r="K25" s="41" t="s">
        <v>58</v>
      </c>
      <c r="L25" s="40">
        <v>57.64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</v>
      </c>
      <c r="H27" s="43">
        <v>0</v>
      </c>
      <c r="I27" s="43">
        <v>13</v>
      </c>
      <c r="J27" s="43">
        <v>60</v>
      </c>
      <c r="K27" s="44" t="s">
        <v>60</v>
      </c>
      <c r="L27" s="43">
        <v>2.15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 t="s">
        <v>44</v>
      </c>
      <c r="L28" s="43">
        <v>1.62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61</v>
      </c>
      <c r="F30" s="43">
        <v>35</v>
      </c>
      <c r="G30" s="43">
        <v>0.4</v>
      </c>
      <c r="H30" s="43">
        <v>7.0000000000000007E-2</v>
      </c>
      <c r="I30" s="43">
        <v>0.87</v>
      </c>
      <c r="J30" s="43">
        <v>6.5</v>
      </c>
      <c r="K30" s="44" t="s">
        <v>62</v>
      </c>
      <c r="L30" s="43">
        <v>7.8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19.79</v>
      </c>
      <c r="H32" s="19">
        <f t="shared" ref="H32" si="7">SUM(H25:H31)</f>
        <v>17.46</v>
      </c>
      <c r="I32" s="19">
        <f t="shared" ref="I32" si="8">SUM(I25:I31)</f>
        <v>76.69</v>
      </c>
      <c r="J32" s="19">
        <f t="shared" ref="J32:L32" si="9">SUM(J25:J31)</f>
        <v>575.54</v>
      </c>
      <c r="K32" s="25"/>
      <c r="L32" s="19">
        <f t="shared" si="9"/>
        <v>69.209999999999994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2</v>
      </c>
      <c r="H33" s="43">
        <v>7</v>
      </c>
      <c r="I33" s="43">
        <v>6</v>
      </c>
      <c r="J33" s="43">
        <v>92</v>
      </c>
      <c r="K33" s="44" t="s">
        <v>64</v>
      </c>
      <c r="L33" s="43">
        <v>10.89</v>
      </c>
    </row>
    <row r="34" spans="1:12" ht="38.2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7.2</v>
      </c>
      <c r="H34" s="43">
        <v>5.6</v>
      </c>
      <c r="I34" s="43">
        <v>12.8</v>
      </c>
      <c r="J34" s="43">
        <v>132.80000000000001</v>
      </c>
      <c r="K34" s="44" t="s">
        <v>66</v>
      </c>
      <c r="L34" s="43">
        <v>32.33</v>
      </c>
    </row>
    <row r="35" spans="1:12" ht="25.5">
      <c r="A35" s="14"/>
      <c r="B35" s="15"/>
      <c r="C35" s="11"/>
      <c r="D35" s="7" t="s">
        <v>28</v>
      </c>
      <c r="E35" s="42" t="s">
        <v>57</v>
      </c>
      <c r="F35" s="43">
        <v>240</v>
      </c>
      <c r="G35" s="43">
        <v>16.71</v>
      </c>
      <c r="H35" s="43">
        <v>16.7</v>
      </c>
      <c r="I35" s="43">
        <v>45.92</v>
      </c>
      <c r="J35" s="43">
        <v>420.52</v>
      </c>
      <c r="K35" s="44" t="s">
        <v>58</v>
      </c>
      <c r="L35" s="43">
        <v>48.6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1</v>
      </c>
      <c r="H37" s="43">
        <v>0</v>
      </c>
      <c r="I37" s="43">
        <v>29</v>
      </c>
      <c r="J37" s="43">
        <v>122</v>
      </c>
      <c r="K37" s="44" t="s">
        <v>68</v>
      </c>
      <c r="L37" s="43">
        <v>6.46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 t="s">
        <v>44</v>
      </c>
      <c r="L38" s="43">
        <v>1.62</v>
      </c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20</v>
      </c>
      <c r="G39" s="43">
        <v>1</v>
      </c>
      <c r="H39" s="43">
        <v>0</v>
      </c>
      <c r="I39" s="43">
        <v>7</v>
      </c>
      <c r="J39" s="43">
        <v>36</v>
      </c>
      <c r="K39" s="44" t="s">
        <v>56</v>
      </c>
      <c r="L39" s="43">
        <v>1.2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29.91</v>
      </c>
      <c r="H42" s="19">
        <f t="shared" ref="H42" si="11">SUM(H33:H41)</f>
        <v>29.299999999999997</v>
      </c>
      <c r="I42" s="19">
        <f t="shared" ref="I42" si="12">SUM(I33:I41)</f>
        <v>115.72</v>
      </c>
      <c r="J42" s="19">
        <f t="shared" ref="J42:L42" si="13">SUM(J33:J41)</f>
        <v>874.31999999999994</v>
      </c>
      <c r="K42" s="25"/>
      <c r="L42" s="19">
        <f t="shared" si="13"/>
        <v>101.1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1265</v>
      </c>
      <c r="G43" s="32">
        <f t="shared" ref="G43" si="14">G32+G42</f>
        <v>49.7</v>
      </c>
      <c r="H43" s="32">
        <f t="shared" ref="H43" si="15">H32+H42</f>
        <v>46.76</v>
      </c>
      <c r="I43" s="32">
        <f t="shared" ref="I43" si="16">I32+I42</f>
        <v>192.41</v>
      </c>
      <c r="J43" s="32">
        <f t="shared" ref="J43:L43" si="17">J32+J42</f>
        <v>1449.86</v>
      </c>
      <c r="K43" s="32"/>
      <c r="L43" s="32">
        <f t="shared" si="17"/>
        <v>170.31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220</v>
      </c>
      <c r="G44" s="40">
        <v>17.41</v>
      </c>
      <c r="H44" s="40">
        <v>18.329999999999998</v>
      </c>
      <c r="I44" s="40">
        <v>20.16</v>
      </c>
      <c r="J44" s="40">
        <v>311.66000000000003</v>
      </c>
      <c r="K44" s="41" t="s">
        <v>70</v>
      </c>
      <c r="L44" s="40">
        <v>59.91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</v>
      </c>
      <c r="H46" s="43">
        <v>0</v>
      </c>
      <c r="I46" s="43">
        <v>23</v>
      </c>
      <c r="J46" s="43">
        <v>93</v>
      </c>
      <c r="K46" s="44" t="s">
        <v>72</v>
      </c>
      <c r="L46" s="43">
        <v>4.13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94</v>
      </c>
      <c r="K47" s="44" t="s">
        <v>44</v>
      </c>
      <c r="L47" s="43">
        <v>2.15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73</v>
      </c>
      <c r="F49" s="43">
        <v>40</v>
      </c>
      <c r="G49" s="43">
        <v>0</v>
      </c>
      <c r="H49" s="43">
        <v>1.33</v>
      </c>
      <c r="I49" s="43">
        <v>1.33</v>
      </c>
      <c r="J49" s="43">
        <v>22.6</v>
      </c>
      <c r="K49" s="44" t="s">
        <v>74</v>
      </c>
      <c r="L49" s="43">
        <v>3.02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20.41</v>
      </c>
      <c r="H51" s="19">
        <f t="shared" ref="H51" si="19">SUM(H44:H50)</f>
        <v>19.659999999999997</v>
      </c>
      <c r="I51" s="19">
        <f t="shared" ref="I51" si="20">SUM(I44:I50)</f>
        <v>64.489999999999995</v>
      </c>
      <c r="J51" s="19">
        <f t="shared" ref="J51:L51" si="21">SUM(J44:J50)</f>
        <v>521.26</v>
      </c>
      <c r="K51" s="25"/>
      <c r="L51" s="19">
        <f t="shared" si="21"/>
        <v>69.209999999999994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1</v>
      </c>
      <c r="H52" s="43">
        <v>5</v>
      </c>
      <c r="I52" s="43">
        <v>5</v>
      </c>
      <c r="J52" s="43">
        <v>73</v>
      </c>
      <c r="K52" s="44" t="s">
        <v>76</v>
      </c>
      <c r="L52" s="43">
        <v>8.1999999999999993</v>
      </c>
    </row>
    <row r="53" spans="1:12" ht="25.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3</v>
      </c>
      <c r="H53" s="43">
        <v>5</v>
      </c>
      <c r="I53" s="43">
        <v>13</v>
      </c>
      <c r="J53" s="43">
        <v>112</v>
      </c>
      <c r="K53" s="44" t="s">
        <v>78</v>
      </c>
      <c r="L53" s="43">
        <v>19.16</v>
      </c>
    </row>
    <row r="54" spans="1:12" ht="25.5">
      <c r="A54" s="23"/>
      <c r="B54" s="15"/>
      <c r="C54" s="11"/>
      <c r="D54" s="7" t="s">
        <v>28</v>
      </c>
      <c r="E54" s="42" t="s">
        <v>69</v>
      </c>
      <c r="F54" s="43">
        <v>230</v>
      </c>
      <c r="G54" s="43">
        <v>18.399999999999999</v>
      </c>
      <c r="H54" s="43">
        <v>19.32</v>
      </c>
      <c r="I54" s="43">
        <v>21.16</v>
      </c>
      <c r="J54" s="43">
        <v>325.68</v>
      </c>
      <c r="K54" s="44" t="s">
        <v>70</v>
      </c>
      <c r="L54" s="43">
        <v>61.45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36</v>
      </c>
      <c r="J56" s="43">
        <v>142</v>
      </c>
      <c r="K56" s="44" t="s">
        <v>80</v>
      </c>
      <c r="L56" s="43">
        <v>9.0500000000000007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 t="s">
        <v>44</v>
      </c>
      <c r="L57" s="43">
        <v>1.62</v>
      </c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27</v>
      </c>
      <c r="G58" s="43">
        <v>1.54</v>
      </c>
      <c r="H58" s="43">
        <v>0</v>
      </c>
      <c r="I58" s="43">
        <v>9.25</v>
      </c>
      <c r="J58" s="43">
        <v>48.6</v>
      </c>
      <c r="K58" s="44" t="s">
        <v>56</v>
      </c>
      <c r="L58" s="43">
        <v>1.62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747</v>
      </c>
      <c r="G61" s="19">
        <f t="shared" ref="G61" si="22">SUM(G52:G60)</f>
        <v>25.939999999999998</v>
      </c>
      <c r="H61" s="19">
        <f t="shared" ref="H61" si="23">SUM(H52:H60)</f>
        <v>29.32</v>
      </c>
      <c r="I61" s="19">
        <f t="shared" ref="I61" si="24">SUM(I52:I60)</f>
        <v>99.41</v>
      </c>
      <c r="J61" s="19">
        <f t="shared" ref="J61:L61" si="25">SUM(J52:J60)</f>
        <v>772.28000000000009</v>
      </c>
      <c r="K61" s="25"/>
      <c r="L61" s="19">
        <f t="shared" si="25"/>
        <v>101.10000000000001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1247</v>
      </c>
      <c r="G62" s="32">
        <f t="shared" ref="G62" si="26">G51+G61</f>
        <v>46.349999999999994</v>
      </c>
      <c r="H62" s="32">
        <f t="shared" ref="H62" si="27">H51+H61</f>
        <v>48.98</v>
      </c>
      <c r="I62" s="32">
        <f t="shared" ref="I62" si="28">I51+I61</f>
        <v>163.89999999999998</v>
      </c>
      <c r="J62" s="32">
        <f t="shared" ref="J62:L62" si="29">J51+J61</f>
        <v>1293.54</v>
      </c>
      <c r="K62" s="32"/>
      <c r="L62" s="32">
        <f t="shared" si="29"/>
        <v>170.31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225</v>
      </c>
      <c r="G63" s="40">
        <v>5.92</v>
      </c>
      <c r="H63" s="40">
        <v>13.12</v>
      </c>
      <c r="I63" s="40">
        <v>28</v>
      </c>
      <c r="J63" s="40">
        <v>254.48</v>
      </c>
      <c r="K63" s="41" t="s">
        <v>82</v>
      </c>
      <c r="L63" s="40">
        <v>34.49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4</v>
      </c>
      <c r="H65" s="43">
        <v>4</v>
      </c>
      <c r="I65" s="43">
        <v>25</v>
      </c>
      <c r="J65" s="43">
        <v>147</v>
      </c>
      <c r="K65" s="44" t="s">
        <v>84</v>
      </c>
      <c r="L65" s="43">
        <v>16.239999999999998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47</v>
      </c>
      <c r="G66" s="43">
        <v>4.7</v>
      </c>
      <c r="H66" s="43">
        <v>0.33</v>
      </c>
      <c r="I66" s="43">
        <v>23.5</v>
      </c>
      <c r="J66" s="43">
        <v>110.92</v>
      </c>
      <c r="K66" s="44" t="s">
        <v>44</v>
      </c>
      <c r="L66" s="43">
        <v>2.54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85</v>
      </c>
      <c r="F68" s="43">
        <v>32</v>
      </c>
      <c r="G68" s="43">
        <v>1.41</v>
      </c>
      <c r="H68" s="43">
        <v>11.52</v>
      </c>
      <c r="I68" s="43">
        <v>8.7100000000000009</v>
      </c>
      <c r="J68" s="43">
        <v>147.19999999999999</v>
      </c>
      <c r="K68" s="44" t="s">
        <v>86</v>
      </c>
      <c r="L68" s="43">
        <v>15.94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504</v>
      </c>
      <c r="G70" s="19">
        <f t="shared" ref="G70" si="30">SUM(G63:G69)</f>
        <v>16.03</v>
      </c>
      <c r="H70" s="19">
        <f t="shared" ref="H70" si="31">SUM(H63:H69)</f>
        <v>28.969999999999995</v>
      </c>
      <c r="I70" s="19">
        <f t="shared" ref="I70" si="32">SUM(I63:I69)</f>
        <v>85.210000000000008</v>
      </c>
      <c r="J70" s="19">
        <f t="shared" ref="J70:L70" si="33">SUM(J63:J69)</f>
        <v>659.59999999999991</v>
      </c>
      <c r="K70" s="25"/>
      <c r="L70" s="19">
        <f t="shared" si="33"/>
        <v>69.210000000000008</v>
      </c>
    </row>
    <row r="71" spans="1:12" ht="29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5</v>
      </c>
      <c r="I71" s="43">
        <v>7</v>
      </c>
      <c r="J71" s="43">
        <v>79</v>
      </c>
      <c r="K71" s="44" t="s">
        <v>88</v>
      </c>
      <c r="L71" s="43">
        <v>9.49</v>
      </c>
    </row>
    <row r="72" spans="1:12" ht="25.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6</v>
      </c>
      <c r="H72" s="43">
        <v>9</v>
      </c>
      <c r="I72" s="43">
        <v>2</v>
      </c>
      <c r="J72" s="43">
        <v>114</v>
      </c>
      <c r="K72" s="44" t="s">
        <v>90</v>
      </c>
      <c r="L72" s="43">
        <v>35.159999999999997</v>
      </c>
    </row>
    <row r="73" spans="1:12" ht="25.5">
      <c r="A73" s="23"/>
      <c r="B73" s="15"/>
      <c r="C73" s="11"/>
      <c r="D73" s="7" t="s">
        <v>28</v>
      </c>
      <c r="E73" s="42" t="s">
        <v>91</v>
      </c>
      <c r="F73" s="43">
        <v>100</v>
      </c>
      <c r="G73" s="43">
        <v>10</v>
      </c>
      <c r="H73" s="43">
        <v>5.14</v>
      </c>
      <c r="I73" s="43">
        <v>4.4400000000000004</v>
      </c>
      <c r="J73" s="43">
        <v>102.22</v>
      </c>
      <c r="K73" s="44" t="s">
        <v>92</v>
      </c>
      <c r="L73" s="43">
        <v>37.71</v>
      </c>
    </row>
    <row r="74" spans="1:12" ht="15">
      <c r="A74" s="23"/>
      <c r="B74" s="15"/>
      <c r="C74" s="11"/>
      <c r="D74" s="7" t="s">
        <v>29</v>
      </c>
      <c r="E74" s="42" t="s">
        <v>93</v>
      </c>
      <c r="F74" s="43">
        <v>165</v>
      </c>
      <c r="G74" s="43">
        <v>6.6</v>
      </c>
      <c r="H74" s="43">
        <v>7.7</v>
      </c>
      <c r="I74" s="43">
        <v>39.6</v>
      </c>
      <c r="J74" s="43">
        <v>242</v>
      </c>
      <c r="K74" s="44" t="s">
        <v>94</v>
      </c>
      <c r="L74" s="43">
        <v>13.17</v>
      </c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13</v>
      </c>
      <c r="J75" s="43">
        <v>60</v>
      </c>
      <c r="K75" s="44" t="s">
        <v>60</v>
      </c>
      <c r="L75" s="43">
        <v>2.15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 t="s">
        <v>44</v>
      </c>
      <c r="L76" s="43">
        <v>1.62</v>
      </c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30</v>
      </c>
      <c r="G77" s="43">
        <v>2</v>
      </c>
      <c r="H77" s="43">
        <v>0</v>
      </c>
      <c r="I77" s="43">
        <v>10</v>
      </c>
      <c r="J77" s="43">
        <v>54</v>
      </c>
      <c r="K77" s="44" t="s">
        <v>56</v>
      </c>
      <c r="L77" s="43">
        <v>1.8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27.6</v>
      </c>
      <c r="H80" s="19">
        <f t="shared" ref="H80" si="35">SUM(H71:H79)</f>
        <v>26.84</v>
      </c>
      <c r="I80" s="19">
        <f t="shared" ref="I80" si="36">SUM(I71:I79)</f>
        <v>91.04</v>
      </c>
      <c r="J80" s="19">
        <f t="shared" ref="J80:L80" si="37">SUM(J71:J79)</f>
        <v>722.22</v>
      </c>
      <c r="K80" s="25"/>
      <c r="L80" s="19">
        <f t="shared" si="37"/>
        <v>101.10000000000001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1289</v>
      </c>
      <c r="G81" s="32">
        <f t="shared" ref="G81" si="38">G70+G80</f>
        <v>43.63</v>
      </c>
      <c r="H81" s="32">
        <f t="shared" ref="H81" si="39">H70+H80</f>
        <v>55.809999999999995</v>
      </c>
      <c r="I81" s="32">
        <f t="shared" ref="I81" si="40">I70+I80</f>
        <v>176.25</v>
      </c>
      <c r="J81" s="32">
        <f t="shared" ref="J81:L81" si="41">J70+J80</f>
        <v>1381.82</v>
      </c>
      <c r="K81" s="32"/>
      <c r="L81" s="32">
        <f t="shared" si="41"/>
        <v>170.31</v>
      </c>
    </row>
    <row r="82" spans="1:12" ht="38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265</v>
      </c>
      <c r="G82" s="40">
        <v>13.43</v>
      </c>
      <c r="H82" s="40">
        <v>14.71</v>
      </c>
      <c r="I82" s="40">
        <v>47.43</v>
      </c>
      <c r="J82" s="40">
        <v>375</v>
      </c>
      <c r="K82" s="41" t="s">
        <v>96</v>
      </c>
      <c r="L82" s="40">
        <v>64.91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13</v>
      </c>
      <c r="J84" s="43">
        <v>60</v>
      </c>
      <c r="K84" s="44" t="s">
        <v>60</v>
      </c>
      <c r="L84" s="43">
        <v>2.15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 t="s">
        <v>44</v>
      </c>
      <c r="L85" s="43">
        <v>2.15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16.43</v>
      </c>
      <c r="H89" s="19">
        <f t="shared" ref="H89" si="43">SUM(H82:H88)</f>
        <v>14.71</v>
      </c>
      <c r="I89" s="19">
        <f t="shared" ref="I89" si="44">SUM(I82:I88)</f>
        <v>80.430000000000007</v>
      </c>
      <c r="J89" s="19">
        <f t="shared" ref="J89:L89" si="45">SUM(J82:J88)</f>
        <v>529</v>
      </c>
      <c r="K89" s="25"/>
      <c r="L89" s="19">
        <f t="shared" si="45"/>
        <v>69.210000000000008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1</v>
      </c>
      <c r="H90" s="43">
        <v>6</v>
      </c>
      <c r="I90" s="43">
        <v>4</v>
      </c>
      <c r="J90" s="43">
        <v>74</v>
      </c>
      <c r="K90" s="44" t="s">
        <v>98</v>
      </c>
      <c r="L90" s="43">
        <v>7.91</v>
      </c>
    </row>
    <row r="91" spans="1:12" ht="25.5">
      <c r="A91" s="23"/>
      <c r="B91" s="15"/>
      <c r="C91" s="11"/>
      <c r="D91" s="7" t="s">
        <v>27</v>
      </c>
      <c r="E91" s="42" t="s">
        <v>99</v>
      </c>
      <c r="F91" s="43">
        <v>220</v>
      </c>
      <c r="G91" s="43">
        <v>2.2000000000000002</v>
      </c>
      <c r="H91" s="43">
        <v>4.4000000000000004</v>
      </c>
      <c r="I91" s="43">
        <v>6.6</v>
      </c>
      <c r="J91" s="43">
        <v>72.599999999999994</v>
      </c>
      <c r="K91" s="44" t="s">
        <v>100</v>
      </c>
      <c r="L91" s="43">
        <v>13.07</v>
      </c>
    </row>
    <row r="92" spans="1:12" ht="25.5">
      <c r="A92" s="23"/>
      <c r="B92" s="15"/>
      <c r="C92" s="11"/>
      <c r="D92" s="7" t="s">
        <v>28</v>
      </c>
      <c r="E92" s="42" t="s">
        <v>101</v>
      </c>
      <c r="F92" s="43">
        <v>110</v>
      </c>
      <c r="G92" s="43">
        <v>11.53</v>
      </c>
      <c r="H92" s="43">
        <v>9.42</v>
      </c>
      <c r="I92" s="43">
        <v>11.552</v>
      </c>
      <c r="J92" s="43">
        <v>176</v>
      </c>
      <c r="K92" s="44" t="s">
        <v>102</v>
      </c>
      <c r="L92" s="43">
        <v>54.53</v>
      </c>
    </row>
    <row r="93" spans="1:12" ht="15">
      <c r="A93" s="23"/>
      <c r="B93" s="15"/>
      <c r="C93" s="11"/>
      <c r="D93" s="7" t="s">
        <v>29</v>
      </c>
      <c r="E93" s="42" t="s">
        <v>103</v>
      </c>
      <c r="F93" s="43">
        <v>155</v>
      </c>
      <c r="G93" s="43">
        <v>3.54</v>
      </c>
      <c r="H93" s="43">
        <v>6.2</v>
      </c>
      <c r="I93" s="43">
        <v>33.659999999999997</v>
      </c>
      <c r="J93" s="43">
        <v>204.6</v>
      </c>
      <c r="K93" s="44" t="s">
        <v>104</v>
      </c>
      <c r="L93" s="43">
        <v>18.07</v>
      </c>
    </row>
    <row r="94" spans="1:12" ht="1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</v>
      </c>
      <c r="H94" s="43">
        <v>0</v>
      </c>
      <c r="I94" s="43">
        <v>23</v>
      </c>
      <c r="J94" s="43">
        <v>93</v>
      </c>
      <c r="K94" s="44" t="s">
        <v>72</v>
      </c>
      <c r="L94" s="43">
        <v>4.17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32</v>
      </c>
      <c r="G95" s="43">
        <v>1.93</v>
      </c>
      <c r="H95" s="43">
        <v>0</v>
      </c>
      <c r="I95" s="43">
        <v>16.48</v>
      </c>
      <c r="J95" s="43">
        <v>75.63</v>
      </c>
      <c r="K95" s="44" t="s">
        <v>44</v>
      </c>
      <c r="L95" s="43">
        <v>1.73</v>
      </c>
    </row>
    <row r="96" spans="1:12" ht="15">
      <c r="A96" s="23"/>
      <c r="B96" s="15"/>
      <c r="C96" s="11"/>
      <c r="D96" s="7" t="s">
        <v>32</v>
      </c>
      <c r="E96" s="42" t="s">
        <v>55</v>
      </c>
      <c r="F96" s="43">
        <v>27</v>
      </c>
      <c r="G96" s="43">
        <v>1.54</v>
      </c>
      <c r="H96" s="43">
        <v>0</v>
      </c>
      <c r="I96" s="43">
        <v>9.25</v>
      </c>
      <c r="J96" s="43">
        <v>48.6</v>
      </c>
      <c r="K96" s="44" t="s">
        <v>56</v>
      </c>
      <c r="L96" s="43">
        <v>1.62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804</v>
      </c>
      <c r="G99" s="19">
        <f t="shared" ref="G99" si="46">SUM(G90:G98)</f>
        <v>21.74</v>
      </c>
      <c r="H99" s="19">
        <f t="shared" ref="H99" si="47">SUM(H90:H98)</f>
        <v>26.02</v>
      </c>
      <c r="I99" s="19">
        <f t="shared" ref="I99" si="48">SUM(I90:I98)</f>
        <v>104.542</v>
      </c>
      <c r="J99" s="19">
        <f t="shared" ref="J99:L99" si="49">SUM(J90:J98)</f>
        <v>744.43000000000006</v>
      </c>
      <c r="K99" s="25"/>
      <c r="L99" s="19">
        <f t="shared" si="49"/>
        <v>101.10000000000002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1309</v>
      </c>
      <c r="G100" s="32">
        <f t="shared" ref="G100" si="50">G89+G99</f>
        <v>38.17</v>
      </c>
      <c r="H100" s="32">
        <f t="shared" ref="H100" si="51">H89+H99</f>
        <v>40.730000000000004</v>
      </c>
      <c r="I100" s="32">
        <f t="shared" ref="I100" si="52">I89+I99</f>
        <v>184.97200000000001</v>
      </c>
      <c r="J100" s="32">
        <f t="shared" ref="J100:L100" si="53">J89+J99</f>
        <v>1273.43</v>
      </c>
      <c r="K100" s="32"/>
      <c r="L100" s="32">
        <f t="shared" si="53"/>
        <v>170.31000000000003</v>
      </c>
    </row>
    <row r="101" spans="1:12" ht="38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250</v>
      </c>
      <c r="G101" s="40">
        <v>15.87</v>
      </c>
      <c r="H101" s="40">
        <v>18.38</v>
      </c>
      <c r="I101" s="40">
        <v>33.590000000000003</v>
      </c>
      <c r="J101" s="40">
        <v>391.81</v>
      </c>
      <c r="K101" s="41" t="s">
        <v>106</v>
      </c>
      <c r="L101" s="40">
        <v>62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7.0000000000000007E-2</v>
      </c>
      <c r="H103" s="43">
        <v>0.01</v>
      </c>
      <c r="I103" s="43">
        <v>15</v>
      </c>
      <c r="J103" s="43">
        <v>61.62</v>
      </c>
      <c r="K103" s="44" t="s">
        <v>42</v>
      </c>
      <c r="L103" s="43">
        <v>4.51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</v>
      </c>
      <c r="H104" s="43">
        <v>0.36</v>
      </c>
      <c r="I104" s="43">
        <v>25</v>
      </c>
      <c r="J104" s="43">
        <v>118</v>
      </c>
      <c r="K104" s="44" t="s">
        <v>44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19.939999999999998</v>
      </c>
      <c r="H108" s="19">
        <f t="shared" si="54"/>
        <v>18.75</v>
      </c>
      <c r="I108" s="19">
        <f t="shared" si="54"/>
        <v>73.59</v>
      </c>
      <c r="J108" s="19">
        <f t="shared" si="54"/>
        <v>571.43000000000006</v>
      </c>
      <c r="K108" s="25"/>
      <c r="L108" s="19">
        <f t="shared" ref="L108" si="55">SUM(L101:L107)</f>
        <v>69.210000000000008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</v>
      </c>
      <c r="H109" s="43">
        <v>4</v>
      </c>
      <c r="I109" s="43">
        <v>5</v>
      </c>
      <c r="J109" s="43">
        <v>58</v>
      </c>
      <c r="K109" s="44" t="s">
        <v>46</v>
      </c>
      <c r="L109" s="43">
        <v>9.06</v>
      </c>
    </row>
    <row r="110" spans="1:12" ht="15">
      <c r="A110" s="23"/>
      <c r="B110" s="15"/>
      <c r="C110" s="11"/>
      <c r="D110" s="7" t="s">
        <v>27</v>
      </c>
      <c r="E110" s="42" t="s">
        <v>107</v>
      </c>
      <c r="F110" s="43">
        <v>200</v>
      </c>
      <c r="G110" s="43">
        <v>1</v>
      </c>
      <c r="H110" s="43">
        <v>4</v>
      </c>
      <c r="I110" s="43">
        <v>6</v>
      </c>
      <c r="J110" s="43">
        <v>66</v>
      </c>
      <c r="K110" s="44" t="s">
        <v>108</v>
      </c>
      <c r="L110" s="43">
        <v>21.76</v>
      </c>
    </row>
    <row r="111" spans="1:12" ht="25.5">
      <c r="A111" s="23"/>
      <c r="B111" s="15"/>
      <c r="C111" s="11"/>
      <c r="D111" s="7" t="s">
        <v>28</v>
      </c>
      <c r="E111" s="42" t="s">
        <v>109</v>
      </c>
      <c r="F111" s="43">
        <v>90</v>
      </c>
      <c r="G111" s="43">
        <v>11.07</v>
      </c>
      <c r="H111" s="43">
        <v>11.18</v>
      </c>
      <c r="I111" s="43">
        <v>11.23</v>
      </c>
      <c r="J111" s="43">
        <v>209.41</v>
      </c>
      <c r="K111" s="44" t="s">
        <v>110</v>
      </c>
      <c r="L111" s="43">
        <v>51.23</v>
      </c>
    </row>
    <row r="112" spans="1:12" ht="15">
      <c r="A112" s="23"/>
      <c r="B112" s="15"/>
      <c r="C112" s="11"/>
      <c r="D112" s="7" t="s">
        <v>29</v>
      </c>
      <c r="E112" s="42" t="s">
        <v>111</v>
      </c>
      <c r="F112" s="43">
        <v>160</v>
      </c>
      <c r="G112" s="43">
        <v>4.8</v>
      </c>
      <c r="H112" s="43">
        <v>7.21</v>
      </c>
      <c r="I112" s="43">
        <v>22.37</v>
      </c>
      <c r="J112" s="43">
        <v>182.4</v>
      </c>
      <c r="K112" s="44" t="s">
        <v>112</v>
      </c>
      <c r="L112" s="43">
        <v>11.12</v>
      </c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7.0000000000000007E-2</v>
      </c>
      <c r="H113" s="43">
        <v>0.01</v>
      </c>
      <c r="I113" s="43">
        <v>15</v>
      </c>
      <c r="J113" s="43">
        <v>61.62</v>
      </c>
      <c r="K113" s="44" t="s">
        <v>42</v>
      </c>
      <c r="L113" s="43">
        <v>4.51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 t="s">
        <v>44</v>
      </c>
      <c r="L114" s="43">
        <v>1.62</v>
      </c>
    </row>
    <row r="115" spans="1:12" ht="1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</v>
      </c>
      <c r="H115" s="43">
        <v>0</v>
      </c>
      <c r="I115" s="43">
        <v>10</v>
      </c>
      <c r="J115" s="43">
        <v>54</v>
      </c>
      <c r="K115" s="44" t="s">
        <v>56</v>
      </c>
      <c r="L115" s="43">
        <v>1.8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21.94</v>
      </c>
      <c r="H118" s="19">
        <f t="shared" si="56"/>
        <v>26.400000000000002</v>
      </c>
      <c r="I118" s="19">
        <f t="shared" si="56"/>
        <v>84.6</v>
      </c>
      <c r="J118" s="19">
        <f t="shared" si="56"/>
        <v>702.43</v>
      </c>
      <c r="K118" s="25"/>
      <c r="L118" s="19">
        <f t="shared" ref="L118" si="57">SUM(L109:L117)</f>
        <v>101.10000000000001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1270</v>
      </c>
      <c r="G119" s="32">
        <f t="shared" ref="G119" si="58">G108+G118</f>
        <v>41.879999999999995</v>
      </c>
      <c r="H119" s="32">
        <f t="shared" ref="H119" si="59">H108+H118</f>
        <v>45.150000000000006</v>
      </c>
      <c r="I119" s="32">
        <f t="shared" ref="I119" si="60">I108+I118</f>
        <v>158.19</v>
      </c>
      <c r="J119" s="32">
        <f t="shared" ref="J119:L119" si="61">J108+J118</f>
        <v>1273.8600000000001</v>
      </c>
      <c r="K119" s="32"/>
      <c r="L119" s="32">
        <f t="shared" si="61"/>
        <v>170.31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265</v>
      </c>
      <c r="G120" s="40">
        <v>18.690000000000001</v>
      </c>
      <c r="H120" s="40">
        <v>14.31</v>
      </c>
      <c r="I120" s="40">
        <v>26.6</v>
      </c>
      <c r="J120" s="40">
        <v>301.38</v>
      </c>
      <c r="K120" s="41" t="s">
        <v>114</v>
      </c>
      <c r="L120" s="40">
        <v>51.11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</v>
      </c>
      <c r="H122" s="43">
        <v>0</v>
      </c>
      <c r="I122" s="43">
        <v>13</v>
      </c>
      <c r="J122" s="43">
        <v>60</v>
      </c>
      <c r="K122" s="44" t="s">
        <v>60</v>
      </c>
      <c r="L122" s="43">
        <v>2.15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 t="s">
        <v>44</v>
      </c>
      <c r="L123" s="43">
        <v>1.62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115</v>
      </c>
      <c r="F125" s="43">
        <v>10</v>
      </c>
      <c r="G125" s="43">
        <v>2</v>
      </c>
      <c r="H125" s="43">
        <v>3</v>
      </c>
      <c r="I125" s="43">
        <v>0</v>
      </c>
      <c r="J125" s="43">
        <v>36</v>
      </c>
      <c r="K125" s="44" t="s">
        <v>116</v>
      </c>
      <c r="L125" s="43">
        <v>14.33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22.69</v>
      </c>
      <c r="H127" s="19">
        <f t="shared" si="62"/>
        <v>17.310000000000002</v>
      </c>
      <c r="I127" s="19">
        <f t="shared" si="62"/>
        <v>54.6</v>
      </c>
      <c r="J127" s="19">
        <f t="shared" si="62"/>
        <v>468.38</v>
      </c>
      <c r="K127" s="25"/>
      <c r="L127" s="19">
        <f t="shared" ref="L127" si="63">SUM(L120:L126)</f>
        <v>69.209999999999994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117</v>
      </c>
      <c r="F128" s="43">
        <v>60</v>
      </c>
      <c r="G128" s="43">
        <v>1</v>
      </c>
      <c r="H128" s="43">
        <v>4</v>
      </c>
      <c r="I128" s="43">
        <v>6</v>
      </c>
      <c r="J128" s="43">
        <v>69</v>
      </c>
      <c r="K128" s="44" t="s">
        <v>118</v>
      </c>
      <c r="L128" s="43">
        <v>8.77</v>
      </c>
    </row>
    <row r="129" spans="1:12" ht="25.5">
      <c r="A129" s="14"/>
      <c r="B129" s="15"/>
      <c r="C129" s="11"/>
      <c r="D129" s="7" t="s">
        <v>27</v>
      </c>
      <c r="E129" s="42" t="s">
        <v>119</v>
      </c>
      <c r="F129" s="43">
        <v>200</v>
      </c>
      <c r="G129" s="43">
        <v>6</v>
      </c>
      <c r="H129" s="43">
        <v>9</v>
      </c>
      <c r="I129" s="43">
        <v>2</v>
      </c>
      <c r="J129" s="43">
        <v>114</v>
      </c>
      <c r="K129" s="44" t="s">
        <v>90</v>
      </c>
      <c r="L129" s="43">
        <v>35.14</v>
      </c>
    </row>
    <row r="130" spans="1:12" ht="15">
      <c r="A130" s="14"/>
      <c r="B130" s="15"/>
      <c r="C130" s="11"/>
      <c r="D130" s="7" t="s">
        <v>28</v>
      </c>
      <c r="E130" s="42" t="s">
        <v>120</v>
      </c>
      <c r="F130" s="43">
        <v>110</v>
      </c>
      <c r="G130" s="43">
        <v>15.59</v>
      </c>
      <c r="H130" s="43">
        <v>8.26</v>
      </c>
      <c r="I130" s="43">
        <v>4.59</v>
      </c>
      <c r="J130" s="43">
        <v>144.83000000000001</v>
      </c>
      <c r="K130" s="44" t="s">
        <v>121</v>
      </c>
      <c r="L130" s="43">
        <v>37.97</v>
      </c>
    </row>
    <row r="131" spans="1:12" ht="15">
      <c r="A131" s="14"/>
      <c r="B131" s="15"/>
      <c r="C131" s="11"/>
      <c r="D131" s="7" t="s">
        <v>29</v>
      </c>
      <c r="E131" s="42" t="s">
        <v>122</v>
      </c>
      <c r="F131" s="43">
        <v>160</v>
      </c>
      <c r="G131" s="43">
        <v>3.2</v>
      </c>
      <c r="H131" s="43">
        <v>6.24</v>
      </c>
      <c r="I131" s="43">
        <v>22.72</v>
      </c>
      <c r="J131" s="43">
        <v>161.6</v>
      </c>
      <c r="K131" s="44" t="s">
        <v>112</v>
      </c>
      <c r="L131" s="43">
        <v>13.65</v>
      </c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</v>
      </c>
      <c r="H132" s="43">
        <v>0</v>
      </c>
      <c r="I132" s="43">
        <v>13</v>
      </c>
      <c r="J132" s="43">
        <v>60</v>
      </c>
      <c r="K132" s="44" t="s">
        <v>60</v>
      </c>
      <c r="L132" s="43">
        <v>2.15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 t="s">
        <v>44</v>
      </c>
      <c r="L133" s="43">
        <v>1.62</v>
      </c>
    </row>
    <row r="134" spans="1:12" ht="1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2</v>
      </c>
      <c r="H134" s="43">
        <v>0</v>
      </c>
      <c r="I134" s="43">
        <v>10</v>
      </c>
      <c r="J134" s="43">
        <v>54</v>
      </c>
      <c r="K134" s="44" t="s">
        <v>56</v>
      </c>
      <c r="L134" s="43">
        <v>1.8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29.79</v>
      </c>
      <c r="H137" s="19">
        <f t="shared" si="64"/>
        <v>27.5</v>
      </c>
      <c r="I137" s="19">
        <f t="shared" si="64"/>
        <v>73.31</v>
      </c>
      <c r="J137" s="19">
        <f t="shared" si="64"/>
        <v>674.43000000000006</v>
      </c>
      <c r="K137" s="25"/>
      <c r="L137" s="19">
        <f t="shared" ref="L137" si="65">SUM(L128:L136)</f>
        <v>101.10000000000001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1295</v>
      </c>
      <c r="G138" s="32">
        <f t="shared" ref="G138" si="66">G127+G137</f>
        <v>52.480000000000004</v>
      </c>
      <c r="H138" s="32">
        <f t="shared" ref="H138" si="67">H127+H137</f>
        <v>44.81</v>
      </c>
      <c r="I138" s="32">
        <f t="shared" ref="I138" si="68">I127+I137</f>
        <v>127.91</v>
      </c>
      <c r="J138" s="32">
        <f t="shared" ref="J138:L138" si="69">J127+J137</f>
        <v>1142.81</v>
      </c>
      <c r="K138" s="32"/>
      <c r="L138" s="32">
        <f t="shared" si="69"/>
        <v>170.31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230</v>
      </c>
      <c r="G139" s="40">
        <v>18</v>
      </c>
      <c r="H139" s="40">
        <v>19</v>
      </c>
      <c r="I139" s="40">
        <v>21</v>
      </c>
      <c r="J139" s="40">
        <v>326</v>
      </c>
      <c r="K139" s="41" t="s">
        <v>70</v>
      </c>
      <c r="L139" s="40">
        <v>55.95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7.0000000000000007E-2</v>
      </c>
      <c r="H141" s="43">
        <v>0.01</v>
      </c>
      <c r="I141" s="43">
        <v>15</v>
      </c>
      <c r="J141" s="43">
        <v>61.62</v>
      </c>
      <c r="K141" s="44" t="s">
        <v>42</v>
      </c>
      <c r="L141" s="43">
        <v>4.51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 t="s">
        <v>44</v>
      </c>
      <c r="L142" s="43">
        <v>2.15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61</v>
      </c>
      <c r="F144" s="43">
        <v>30</v>
      </c>
      <c r="G144" s="43">
        <v>0.24</v>
      </c>
      <c r="H144" s="43">
        <v>0.03</v>
      </c>
      <c r="I144" s="43">
        <v>0.51</v>
      </c>
      <c r="J144" s="43">
        <v>3.9</v>
      </c>
      <c r="K144" s="44" t="s">
        <v>62</v>
      </c>
      <c r="L144" s="43">
        <v>6.6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21.31</v>
      </c>
      <c r="H146" s="19">
        <f t="shared" si="70"/>
        <v>19.040000000000003</v>
      </c>
      <c r="I146" s="19">
        <f t="shared" si="70"/>
        <v>56.51</v>
      </c>
      <c r="J146" s="19">
        <f t="shared" si="70"/>
        <v>485.52</v>
      </c>
      <c r="K146" s="25"/>
      <c r="L146" s="19">
        <f t="shared" ref="L146" si="71">SUM(L139:L145)</f>
        <v>69.209999999999994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123</v>
      </c>
      <c r="F147" s="43">
        <v>60</v>
      </c>
      <c r="G147" s="43">
        <v>1</v>
      </c>
      <c r="H147" s="43">
        <v>6</v>
      </c>
      <c r="I147" s="43">
        <v>6</v>
      </c>
      <c r="J147" s="43">
        <v>78</v>
      </c>
      <c r="K147" s="44" t="s">
        <v>124</v>
      </c>
      <c r="L147" s="43">
        <v>10.199999999999999</v>
      </c>
    </row>
    <row r="148" spans="1:12" ht="25.5">
      <c r="A148" s="23"/>
      <c r="B148" s="15"/>
      <c r="C148" s="11"/>
      <c r="D148" s="7" t="s">
        <v>27</v>
      </c>
      <c r="E148" s="42" t="s">
        <v>125</v>
      </c>
      <c r="F148" s="43">
        <v>200</v>
      </c>
      <c r="G148" s="43">
        <v>1.47</v>
      </c>
      <c r="H148" s="43">
        <v>4</v>
      </c>
      <c r="I148" s="43">
        <v>8.5299999999999994</v>
      </c>
      <c r="J148" s="43">
        <v>76</v>
      </c>
      <c r="K148" s="44" t="s">
        <v>126</v>
      </c>
      <c r="L148" s="43">
        <v>17.43</v>
      </c>
    </row>
    <row r="149" spans="1:12" ht="25.5">
      <c r="A149" s="23"/>
      <c r="B149" s="15"/>
      <c r="C149" s="11"/>
      <c r="D149" s="7" t="s">
        <v>28</v>
      </c>
      <c r="E149" s="42" t="s">
        <v>69</v>
      </c>
      <c r="F149" s="43">
        <v>230</v>
      </c>
      <c r="G149" s="43">
        <v>18</v>
      </c>
      <c r="H149" s="43">
        <v>19</v>
      </c>
      <c r="I149" s="43">
        <v>21</v>
      </c>
      <c r="J149" s="43">
        <v>326</v>
      </c>
      <c r="K149" s="44" t="s">
        <v>70</v>
      </c>
      <c r="L149" s="43">
        <v>60.47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0</v>
      </c>
      <c r="H151" s="43">
        <v>0</v>
      </c>
      <c r="I151" s="43">
        <v>25</v>
      </c>
      <c r="J151" s="43">
        <v>94</v>
      </c>
      <c r="K151" s="44" t="s">
        <v>128</v>
      </c>
      <c r="L151" s="43">
        <v>9.77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32</v>
      </c>
      <c r="G152" s="43">
        <v>2</v>
      </c>
      <c r="H152" s="43">
        <v>0</v>
      </c>
      <c r="I152" s="43">
        <v>16</v>
      </c>
      <c r="J152" s="43">
        <v>76</v>
      </c>
      <c r="K152" s="44" t="s">
        <v>44</v>
      </c>
      <c r="L152" s="43">
        <v>1.73</v>
      </c>
    </row>
    <row r="153" spans="1:12" ht="15">
      <c r="A153" s="23"/>
      <c r="B153" s="15"/>
      <c r="C153" s="11"/>
      <c r="D153" s="7" t="s">
        <v>32</v>
      </c>
      <c r="E153" s="42" t="s">
        <v>55</v>
      </c>
      <c r="F153" s="43">
        <v>25</v>
      </c>
      <c r="G153" s="43">
        <v>2</v>
      </c>
      <c r="H153" s="43">
        <v>0</v>
      </c>
      <c r="I153" s="43">
        <v>9</v>
      </c>
      <c r="J153" s="43">
        <v>45</v>
      </c>
      <c r="K153" s="44" t="s">
        <v>56</v>
      </c>
      <c r="L153" s="43">
        <v>1.5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747</v>
      </c>
      <c r="G156" s="19">
        <f t="shared" ref="G156:J156" si="72">SUM(G147:G155)</f>
        <v>24.47</v>
      </c>
      <c r="H156" s="19">
        <f t="shared" si="72"/>
        <v>29</v>
      </c>
      <c r="I156" s="19">
        <f t="shared" si="72"/>
        <v>85.53</v>
      </c>
      <c r="J156" s="19">
        <f t="shared" si="72"/>
        <v>695</v>
      </c>
      <c r="K156" s="25"/>
      <c r="L156" s="19">
        <f t="shared" ref="L156" si="73">SUM(L147:L155)</f>
        <v>101.1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1247</v>
      </c>
      <c r="G157" s="32">
        <f t="shared" ref="G157" si="74">G146+G156</f>
        <v>45.78</v>
      </c>
      <c r="H157" s="32">
        <f t="shared" ref="H157" si="75">H146+H156</f>
        <v>48.040000000000006</v>
      </c>
      <c r="I157" s="32">
        <f t="shared" ref="I157" si="76">I146+I156</f>
        <v>142.04</v>
      </c>
      <c r="J157" s="32">
        <f t="shared" ref="J157:L157" si="77">J146+J156</f>
        <v>1180.52</v>
      </c>
      <c r="K157" s="32"/>
      <c r="L157" s="32">
        <f t="shared" si="77"/>
        <v>170.31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129</v>
      </c>
      <c r="F158" s="40">
        <v>230</v>
      </c>
      <c r="G158" s="40">
        <v>7.49</v>
      </c>
      <c r="H158" s="40">
        <v>12.83</v>
      </c>
      <c r="I158" s="40">
        <v>26.74</v>
      </c>
      <c r="J158" s="40">
        <v>263.16000000000003</v>
      </c>
      <c r="K158" s="41" t="s">
        <v>130</v>
      </c>
      <c r="L158" s="40">
        <v>38.93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</v>
      </c>
      <c r="H160" s="43">
        <v>0</v>
      </c>
      <c r="I160" s="43">
        <v>13</v>
      </c>
      <c r="J160" s="43">
        <v>60</v>
      </c>
      <c r="K160" s="44" t="s">
        <v>60</v>
      </c>
      <c r="L160" s="43">
        <v>2.15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 t="s">
        <v>44</v>
      </c>
      <c r="L161" s="43">
        <v>1.62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131</v>
      </c>
      <c r="F163" s="43">
        <v>50</v>
      </c>
      <c r="G163" s="43">
        <v>5.55</v>
      </c>
      <c r="H163" s="43">
        <v>10</v>
      </c>
      <c r="I163" s="43">
        <v>18.88</v>
      </c>
      <c r="J163" s="43">
        <v>108.88</v>
      </c>
      <c r="K163" s="44" t="s">
        <v>132</v>
      </c>
      <c r="L163" s="43">
        <v>26.51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15.04</v>
      </c>
      <c r="H165" s="19">
        <f t="shared" si="78"/>
        <v>22.83</v>
      </c>
      <c r="I165" s="19">
        <f t="shared" si="78"/>
        <v>73.61999999999999</v>
      </c>
      <c r="J165" s="19">
        <f t="shared" si="78"/>
        <v>503.04</v>
      </c>
      <c r="K165" s="25"/>
      <c r="L165" s="19">
        <f t="shared" ref="L165" si="79">SUM(L158:L164)</f>
        <v>69.209999999999994</v>
      </c>
    </row>
    <row r="166" spans="1:12" ht="29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60</v>
      </c>
      <c r="G166" s="43">
        <v>1</v>
      </c>
      <c r="H166" s="43">
        <v>3</v>
      </c>
      <c r="I166" s="43">
        <v>8</v>
      </c>
      <c r="J166" s="43">
        <v>79</v>
      </c>
      <c r="K166" s="44" t="s">
        <v>134</v>
      </c>
      <c r="L166" s="43">
        <v>6.64</v>
      </c>
    </row>
    <row r="167" spans="1:12" ht="25.5">
      <c r="A167" s="23"/>
      <c r="B167" s="15"/>
      <c r="C167" s="11"/>
      <c r="D167" s="7" t="s">
        <v>27</v>
      </c>
      <c r="E167" s="42" t="s">
        <v>135</v>
      </c>
      <c r="F167" s="43">
        <v>200</v>
      </c>
      <c r="G167" s="43">
        <v>4</v>
      </c>
      <c r="H167" s="43">
        <v>4</v>
      </c>
      <c r="I167" s="43">
        <v>13</v>
      </c>
      <c r="J167" s="43">
        <v>76</v>
      </c>
      <c r="K167" s="44" t="s">
        <v>136</v>
      </c>
      <c r="L167" s="43">
        <v>12.75</v>
      </c>
    </row>
    <row r="168" spans="1:12" ht="25.5">
      <c r="A168" s="23"/>
      <c r="B168" s="15"/>
      <c r="C168" s="11"/>
      <c r="D168" s="7" t="s">
        <v>28</v>
      </c>
      <c r="E168" s="42" t="s">
        <v>137</v>
      </c>
      <c r="F168" s="43">
        <v>130</v>
      </c>
      <c r="G168" s="43">
        <v>10.83</v>
      </c>
      <c r="H168" s="43">
        <v>6.5</v>
      </c>
      <c r="I168" s="43">
        <v>10.83</v>
      </c>
      <c r="J168" s="43">
        <v>147.33000000000001</v>
      </c>
      <c r="K168" s="44" t="s">
        <v>138</v>
      </c>
      <c r="L168" s="43">
        <v>46.77</v>
      </c>
    </row>
    <row r="169" spans="1:12" ht="15">
      <c r="A169" s="23"/>
      <c r="B169" s="15"/>
      <c r="C169" s="11"/>
      <c r="D169" s="7" t="s">
        <v>29</v>
      </c>
      <c r="E169" s="42" t="s">
        <v>139</v>
      </c>
      <c r="F169" s="43">
        <v>150</v>
      </c>
      <c r="G169" s="43">
        <v>3.75</v>
      </c>
      <c r="H169" s="43">
        <v>5.63</v>
      </c>
      <c r="I169" s="43">
        <v>32.81</v>
      </c>
      <c r="J169" s="43">
        <v>197.81</v>
      </c>
      <c r="K169" s="44" t="s">
        <v>104</v>
      </c>
      <c r="L169" s="43">
        <v>17.489999999999998</v>
      </c>
    </row>
    <row r="170" spans="1:12" ht="1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</v>
      </c>
      <c r="H170" s="43">
        <v>0</v>
      </c>
      <c r="I170" s="43">
        <v>36</v>
      </c>
      <c r="J170" s="43">
        <v>142</v>
      </c>
      <c r="K170" s="44" t="s">
        <v>80</v>
      </c>
      <c r="L170" s="43">
        <v>14.03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 t="s">
        <v>44</v>
      </c>
      <c r="L171" s="43">
        <v>1.62</v>
      </c>
    </row>
    <row r="172" spans="1:12" ht="15">
      <c r="A172" s="23"/>
      <c r="B172" s="15"/>
      <c r="C172" s="11"/>
      <c r="D172" s="7" t="s">
        <v>32</v>
      </c>
      <c r="E172" s="42" t="s">
        <v>55</v>
      </c>
      <c r="F172" s="43">
        <v>30</v>
      </c>
      <c r="G172" s="43">
        <v>2</v>
      </c>
      <c r="H172" s="43">
        <v>0</v>
      </c>
      <c r="I172" s="43">
        <v>10</v>
      </c>
      <c r="J172" s="43">
        <v>54</v>
      </c>
      <c r="K172" s="44" t="s">
        <v>56</v>
      </c>
      <c r="L172" s="43">
        <v>1.8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23.58</v>
      </c>
      <c r="H175" s="19">
        <f t="shared" si="80"/>
        <v>19.13</v>
      </c>
      <c r="I175" s="19">
        <f t="shared" si="80"/>
        <v>125.64</v>
      </c>
      <c r="J175" s="19">
        <f t="shared" si="80"/>
        <v>767.1400000000001</v>
      </c>
      <c r="K175" s="25"/>
      <c r="L175" s="19">
        <f t="shared" ref="L175" si="81">SUM(L166:L174)</f>
        <v>101.1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1310</v>
      </c>
      <c r="G176" s="32">
        <f t="shared" ref="G176" si="82">G165+G175</f>
        <v>38.619999999999997</v>
      </c>
      <c r="H176" s="32">
        <f t="shared" ref="H176" si="83">H165+H175</f>
        <v>41.959999999999994</v>
      </c>
      <c r="I176" s="32">
        <f t="shared" ref="I176" si="84">I165+I175</f>
        <v>199.26</v>
      </c>
      <c r="J176" s="32">
        <f t="shared" ref="J176:L176" si="85">J165+J175</f>
        <v>1270.18</v>
      </c>
      <c r="K176" s="32"/>
      <c r="L176" s="32">
        <f t="shared" si="85"/>
        <v>170.31</v>
      </c>
    </row>
    <row r="177" spans="1:12" ht="51">
      <c r="A177" s="20">
        <v>2</v>
      </c>
      <c r="B177" s="21">
        <v>5</v>
      </c>
      <c r="C177" s="22" t="s">
        <v>20</v>
      </c>
      <c r="D177" s="5" t="s">
        <v>21</v>
      </c>
      <c r="E177" s="39" t="s">
        <v>140</v>
      </c>
      <c r="F177" s="40">
        <v>255</v>
      </c>
      <c r="G177" s="40">
        <v>17.510000000000002</v>
      </c>
      <c r="H177" s="40">
        <v>18.57</v>
      </c>
      <c r="I177" s="40">
        <v>50.47</v>
      </c>
      <c r="J177" s="40">
        <v>443.67</v>
      </c>
      <c r="K177" s="41" t="s">
        <v>141</v>
      </c>
      <c r="L177" s="40">
        <v>64.63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142</v>
      </c>
      <c r="F179" s="43">
        <v>200</v>
      </c>
      <c r="G179" s="43">
        <v>0</v>
      </c>
      <c r="H179" s="43">
        <v>0</v>
      </c>
      <c r="I179" s="43">
        <v>13</v>
      </c>
      <c r="J179" s="43">
        <v>60</v>
      </c>
      <c r="K179" s="44" t="s">
        <v>143</v>
      </c>
      <c r="L179" s="43">
        <v>2.15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45</v>
      </c>
      <c r="G180" s="43">
        <v>3.43</v>
      </c>
      <c r="H180" s="43">
        <v>0.37</v>
      </c>
      <c r="I180" s="43">
        <v>22.15</v>
      </c>
      <c r="J180" s="43">
        <v>105.75</v>
      </c>
      <c r="K180" s="44" t="s">
        <v>44</v>
      </c>
      <c r="L180" s="43">
        <v>2.4300000000000002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20.94</v>
      </c>
      <c r="H184" s="19">
        <f t="shared" si="86"/>
        <v>18.940000000000001</v>
      </c>
      <c r="I184" s="19">
        <f t="shared" si="86"/>
        <v>85.62</v>
      </c>
      <c r="J184" s="19">
        <f t="shared" si="86"/>
        <v>609.42000000000007</v>
      </c>
      <c r="K184" s="25"/>
      <c r="L184" s="19">
        <f t="shared" ref="L184" si="87">SUM(L177:L183)</f>
        <v>69.210000000000008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144</v>
      </c>
      <c r="F185" s="43">
        <v>60</v>
      </c>
      <c r="G185" s="43">
        <v>1</v>
      </c>
      <c r="H185" s="43">
        <v>6</v>
      </c>
      <c r="I185" s="43">
        <v>6</v>
      </c>
      <c r="J185" s="43">
        <v>83</v>
      </c>
      <c r="K185" s="44" t="s">
        <v>145</v>
      </c>
      <c r="L185" s="43">
        <v>7</v>
      </c>
    </row>
    <row r="186" spans="1:12" ht="25.5">
      <c r="A186" s="23"/>
      <c r="B186" s="15"/>
      <c r="C186" s="11"/>
      <c r="D186" s="7" t="s">
        <v>27</v>
      </c>
      <c r="E186" s="42" t="s">
        <v>146</v>
      </c>
      <c r="F186" s="43">
        <v>200</v>
      </c>
      <c r="G186" s="43">
        <v>2</v>
      </c>
      <c r="H186" s="43">
        <v>4</v>
      </c>
      <c r="I186" s="43">
        <v>13</v>
      </c>
      <c r="J186" s="43">
        <v>97</v>
      </c>
      <c r="K186" s="44" t="s">
        <v>147</v>
      </c>
      <c r="L186" s="43">
        <v>11.12</v>
      </c>
    </row>
    <row r="187" spans="1:12" ht="25.5">
      <c r="A187" s="23"/>
      <c r="B187" s="15"/>
      <c r="C187" s="11"/>
      <c r="D187" s="7" t="s">
        <v>28</v>
      </c>
      <c r="E187" s="42" t="s">
        <v>148</v>
      </c>
      <c r="F187" s="43">
        <v>105</v>
      </c>
      <c r="G187" s="43">
        <v>13.16</v>
      </c>
      <c r="H187" s="43">
        <v>13.27</v>
      </c>
      <c r="I187" s="43">
        <v>14.22</v>
      </c>
      <c r="J187" s="43">
        <v>230.41</v>
      </c>
      <c r="K187" s="44" t="s">
        <v>149</v>
      </c>
      <c r="L187" s="43">
        <v>56.33</v>
      </c>
    </row>
    <row r="188" spans="1:12" ht="1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5.78</v>
      </c>
      <c r="H188" s="43">
        <v>6.77</v>
      </c>
      <c r="I188" s="43">
        <v>38.78</v>
      </c>
      <c r="J188" s="43">
        <v>244.02</v>
      </c>
      <c r="K188" s="44" t="s">
        <v>94</v>
      </c>
      <c r="L188" s="43">
        <v>13.16</v>
      </c>
    </row>
    <row r="189" spans="1:12" ht="15">
      <c r="A189" s="23"/>
      <c r="B189" s="15"/>
      <c r="C189" s="11"/>
      <c r="D189" s="7" t="s">
        <v>30</v>
      </c>
      <c r="E189" s="42" t="s">
        <v>127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 t="s">
        <v>128</v>
      </c>
      <c r="L189" s="43">
        <v>9.77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 t="s">
        <v>44</v>
      </c>
      <c r="L190" s="43">
        <v>1.62</v>
      </c>
    </row>
    <row r="191" spans="1:12" ht="15">
      <c r="A191" s="23"/>
      <c r="B191" s="15"/>
      <c r="C191" s="11"/>
      <c r="D191" s="7" t="s">
        <v>32</v>
      </c>
      <c r="E191" s="42" t="s">
        <v>55</v>
      </c>
      <c r="F191" s="43">
        <v>35</v>
      </c>
      <c r="G191" s="43">
        <v>1.75</v>
      </c>
      <c r="H191" s="43">
        <v>0</v>
      </c>
      <c r="I191" s="43">
        <v>12.25</v>
      </c>
      <c r="J191" s="43">
        <v>63</v>
      </c>
      <c r="K191" s="44" t="s">
        <v>56</v>
      </c>
      <c r="L191" s="43">
        <v>2.1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25.69</v>
      </c>
      <c r="H194" s="19">
        <f t="shared" si="88"/>
        <v>30.04</v>
      </c>
      <c r="I194" s="19">
        <f t="shared" si="88"/>
        <v>124.25</v>
      </c>
      <c r="J194" s="19">
        <f t="shared" si="88"/>
        <v>882.43</v>
      </c>
      <c r="K194" s="25"/>
      <c r="L194" s="19">
        <f t="shared" ref="L194" si="89">SUM(L185:L193)</f>
        <v>101.09999999999998</v>
      </c>
    </row>
    <row r="195" spans="1:12" ht="15.7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1280</v>
      </c>
      <c r="G195" s="32">
        <f t="shared" ref="G195" si="90">G184+G194</f>
        <v>46.63</v>
      </c>
      <c r="H195" s="32">
        <f t="shared" ref="H195" si="91">H184+H194</f>
        <v>48.980000000000004</v>
      </c>
      <c r="I195" s="32">
        <f t="shared" ref="I195" si="92">I184+I194</f>
        <v>209.87</v>
      </c>
      <c r="J195" s="32">
        <f t="shared" ref="J195:L195" si="93">J184+J194</f>
        <v>1491.85</v>
      </c>
      <c r="K195" s="32"/>
      <c r="L195" s="32">
        <f t="shared" si="93"/>
        <v>170.31</v>
      </c>
    </row>
    <row r="196" spans="1:12" ht="13.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1283.4000000000001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46.649000000000001</v>
      </c>
      <c r="H196" s="34">
        <f t="shared" si="94"/>
        <v>45.99</v>
      </c>
      <c r="I196" s="34">
        <f t="shared" si="94"/>
        <v>174.6422</v>
      </c>
      <c r="J196" s="34">
        <f t="shared" si="94"/>
        <v>1307.769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170.31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dcterms:created xsi:type="dcterms:W3CDTF">2022-05-16T14:23:56Z</dcterms:created>
  <dcterms:modified xsi:type="dcterms:W3CDTF">2025-01-23T11:35:43Z</dcterms:modified>
</cp:coreProperties>
</file>